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\share\８．事業\６．県南四市スキー大会\H30\"/>
    </mc:Choice>
  </mc:AlternateContent>
  <bookViews>
    <workbookView xWindow="0" yWindow="0" windowWidth="20490" windowHeight="7380"/>
  </bookViews>
  <sheets>
    <sheet name="全体結果表 " sheetId="25" r:id="rId1"/>
    <sheet name="Sheet1" sheetId="23" r:id="rId2"/>
  </sheets>
  <definedNames>
    <definedName name="_xlnm.Print_Area" localSheetId="0">'全体結果表 '!$A$1:$S$58</definedName>
  </definedNames>
  <calcPr calcId="152511"/>
</workbook>
</file>

<file path=xl/calcChain.xml><?xml version="1.0" encoding="utf-8"?>
<calcChain xmlns="http://schemas.openxmlformats.org/spreadsheetml/2006/main">
  <c r="G45" i="25" l="1"/>
  <c r="H45" i="25" s="1"/>
  <c r="G44" i="25"/>
  <c r="H44" i="25" s="1"/>
  <c r="G43" i="25"/>
  <c r="H43" i="25" s="1"/>
  <c r="G42" i="25"/>
  <c r="H42" i="25" s="1"/>
  <c r="H41" i="25"/>
  <c r="G41" i="25"/>
  <c r="G40" i="25"/>
  <c r="H40" i="25" s="1"/>
  <c r="H39" i="25"/>
  <c r="G39" i="25"/>
  <c r="G38" i="25"/>
  <c r="H38" i="25" s="1"/>
  <c r="H37" i="25"/>
  <c r="G37" i="25"/>
  <c r="G36" i="25"/>
  <c r="H36" i="25" s="1"/>
  <c r="H35" i="25"/>
  <c r="G35" i="25"/>
  <c r="G34" i="25"/>
  <c r="H34" i="25" s="1"/>
  <c r="H33" i="25"/>
  <c r="G33" i="25"/>
  <c r="G32" i="25"/>
  <c r="H32" i="25" s="1"/>
  <c r="H31" i="25"/>
  <c r="G31" i="25"/>
  <c r="G30" i="25"/>
  <c r="H30" i="25" s="1"/>
  <c r="H29" i="25"/>
  <c r="G29" i="25"/>
  <c r="G28" i="25"/>
  <c r="H28" i="25" s="1"/>
  <c r="H27" i="25"/>
  <c r="G27" i="25"/>
  <c r="G26" i="25"/>
  <c r="H26" i="25" s="1"/>
  <c r="H25" i="25"/>
  <c r="G25" i="25"/>
  <c r="G24" i="25"/>
  <c r="H24" i="25" s="1"/>
  <c r="H23" i="25"/>
  <c r="G23" i="25"/>
  <c r="G22" i="25"/>
  <c r="H22" i="25" s="1"/>
  <c r="H21" i="25"/>
  <c r="G21" i="25"/>
  <c r="G20" i="25"/>
  <c r="H20" i="25" s="1"/>
  <c r="H19" i="25"/>
  <c r="G19" i="25"/>
  <c r="G18" i="25"/>
  <c r="H18" i="25" s="1"/>
  <c r="H17" i="25"/>
  <c r="G17" i="25"/>
  <c r="G16" i="25"/>
  <c r="H16" i="25" s="1"/>
  <c r="H15" i="25"/>
  <c r="G15" i="25"/>
  <c r="G14" i="25"/>
  <c r="H14" i="25" s="1"/>
  <c r="H13" i="25"/>
  <c r="G13" i="25"/>
  <c r="G12" i="25"/>
  <c r="H12" i="25" s="1"/>
  <c r="H11" i="25"/>
  <c r="G11" i="25"/>
  <c r="G10" i="25"/>
  <c r="H10" i="25" s="1"/>
  <c r="H9" i="25"/>
  <c r="G9" i="25"/>
  <c r="Q27" i="25"/>
  <c r="R27" i="25" s="1"/>
  <c r="Q26" i="25"/>
  <c r="R26" i="25" s="1"/>
  <c r="Q25" i="25"/>
  <c r="R25" i="25" s="1"/>
  <c r="Q24" i="25"/>
  <c r="R24" i="25" s="1"/>
  <c r="Q23" i="25"/>
  <c r="R23" i="25" s="1"/>
  <c r="Q22" i="25"/>
  <c r="R22" i="25" s="1"/>
  <c r="Q21" i="25"/>
  <c r="R21" i="25" s="1"/>
  <c r="Q20" i="25"/>
  <c r="R20" i="25" s="1"/>
  <c r="Q19" i="25"/>
  <c r="R19" i="25" s="1"/>
  <c r="Q18" i="25"/>
  <c r="R18" i="25" s="1"/>
  <c r="Q17" i="25"/>
  <c r="R17" i="25" s="1"/>
  <c r="Q16" i="25"/>
  <c r="R16" i="25" s="1"/>
  <c r="Q15" i="25"/>
  <c r="R15" i="25" s="1"/>
  <c r="Q14" i="25"/>
  <c r="R14" i="25" s="1"/>
  <c r="Q13" i="25"/>
  <c r="R13" i="25" s="1"/>
  <c r="Q12" i="25"/>
  <c r="R12" i="25" s="1"/>
  <c r="Q11" i="25"/>
  <c r="R11" i="25" s="1"/>
  <c r="Q10" i="25"/>
  <c r="R10" i="25" s="1"/>
  <c r="Q9" i="25"/>
  <c r="R9" i="25" s="1"/>
  <c r="Q37" i="25"/>
  <c r="R37" i="25" s="1"/>
  <c r="Q36" i="25"/>
  <c r="R36" i="25" s="1"/>
  <c r="Q35" i="25"/>
  <c r="R35" i="25" s="1"/>
  <c r="Q44" i="25"/>
  <c r="R44" i="25" s="1"/>
  <c r="Q43" i="25"/>
  <c r="R43" i="25" s="1"/>
  <c r="Q42" i="25"/>
  <c r="R42" i="25" s="1"/>
  <c r="Q34" i="25"/>
  <c r="R34" i="25" s="1"/>
  <c r="Q33" i="25"/>
  <c r="R33" i="25" s="1"/>
  <c r="Q32" i="25"/>
  <c r="R32" i="25" s="1"/>
</calcChain>
</file>

<file path=xl/sharedStrings.xml><?xml version="1.0" encoding="utf-8"?>
<sst xmlns="http://schemas.openxmlformats.org/spreadsheetml/2006/main" count="203" uniqueCount="104">
  <si>
    <t>シニアの部</t>
    <rPh sb="4" eb="5">
      <t>ブ</t>
    </rPh>
    <phoneticPr fontId="2"/>
  </si>
  <si>
    <t>女子の部</t>
    <rPh sb="0" eb="2">
      <t>ジョシ</t>
    </rPh>
    <rPh sb="3" eb="4">
      <t>ブ</t>
    </rPh>
    <phoneticPr fontId="2"/>
  </si>
  <si>
    <t>壮年の部</t>
    <rPh sb="0" eb="2">
      <t>ソウネン</t>
    </rPh>
    <rPh sb="3" eb="4">
      <t>ブ</t>
    </rPh>
    <phoneticPr fontId="2"/>
  </si>
  <si>
    <t>市　名</t>
    <rPh sb="0" eb="1">
      <t>シ</t>
    </rPh>
    <rPh sb="2" eb="3">
      <t>ナ</t>
    </rPh>
    <phoneticPr fontId="2"/>
  </si>
  <si>
    <t>成年の部</t>
    <rPh sb="0" eb="2">
      <t>セイネン</t>
    </rPh>
    <rPh sb="3" eb="4">
      <t>ブ</t>
    </rPh>
    <phoneticPr fontId="2"/>
  </si>
  <si>
    <t>順位</t>
    <rPh sb="0" eb="2">
      <t>ジュンイ</t>
    </rPh>
    <phoneticPr fontId="2"/>
  </si>
  <si>
    <t>団体成績表</t>
    <rPh sb="0" eb="2">
      <t>ダンタイ</t>
    </rPh>
    <rPh sb="2" eb="4">
      <t>セイセキ</t>
    </rPh>
    <rPh sb="4" eb="5">
      <t>ヒョウ</t>
    </rPh>
    <phoneticPr fontId="2"/>
  </si>
  <si>
    <t>ポイント</t>
    <phoneticPr fontId="2"/>
  </si>
  <si>
    <t>記　録</t>
    <rPh sb="0" eb="1">
      <t>キ</t>
    </rPh>
    <rPh sb="2" eb="3">
      <t>ロク</t>
    </rPh>
    <phoneticPr fontId="2"/>
  </si>
  <si>
    <t>氏　　名</t>
    <rPh sb="0" eb="1">
      <t>シ</t>
    </rPh>
    <rPh sb="3" eb="4">
      <t>メイ</t>
    </rPh>
    <phoneticPr fontId="2"/>
  </si>
  <si>
    <t>ゼッケン</t>
    <phoneticPr fontId="2"/>
  </si>
  <si>
    <t>得　点</t>
    <rPh sb="0" eb="1">
      <t>トク</t>
    </rPh>
    <rPh sb="2" eb="3">
      <t>テン</t>
    </rPh>
    <phoneticPr fontId="2"/>
  </si>
  <si>
    <t>会　　　　 場：苗場スキー場</t>
    <rPh sb="0" eb="1">
      <t>カイ</t>
    </rPh>
    <rPh sb="6" eb="7">
      <t>ジョウ</t>
    </rPh>
    <rPh sb="8" eb="10">
      <t>ナエバ</t>
    </rPh>
    <rPh sb="13" eb="14">
      <t>ジョウ</t>
    </rPh>
    <phoneticPr fontId="2"/>
  </si>
  <si>
    <t>足利</t>
    <rPh sb="0" eb="2">
      <t>アシカガ</t>
    </rPh>
    <phoneticPr fontId="2"/>
  </si>
  <si>
    <t>DNF</t>
    <phoneticPr fontId="2"/>
  </si>
  <si>
    <t>記録</t>
    <rPh sb="0" eb="2">
      <t>キロク</t>
    </rPh>
    <phoneticPr fontId="2"/>
  </si>
  <si>
    <t>1本目</t>
    <rPh sb="1" eb="2">
      <t>ホン</t>
    </rPh>
    <rPh sb="2" eb="3">
      <t>メ</t>
    </rPh>
    <phoneticPr fontId="2"/>
  </si>
  <si>
    <t>2本目</t>
    <rPh sb="1" eb="2">
      <t>ホン</t>
    </rPh>
    <rPh sb="2" eb="3">
      <t>メ</t>
    </rPh>
    <phoneticPr fontId="2"/>
  </si>
  <si>
    <t>-</t>
    <phoneticPr fontId="2"/>
  </si>
  <si>
    <t>市　　名</t>
    <rPh sb="0" eb="1">
      <t>シ</t>
    </rPh>
    <rPh sb="3" eb="4">
      <t>メイ</t>
    </rPh>
    <phoneticPr fontId="2"/>
  </si>
  <si>
    <t>-</t>
    <phoneticPr fontId="2"/>
  </si>
  <si>
    <t>-</t>
    <phoneticPr fontId="2"/>
  </si>
  <si>
    <t>足利市</t>
    <rPh sb="0" eb="3">
      <t>アシカガシ</t>
    </rPh>
    <phoneticPr fontId="2"/>
  </si>
  <si>
    <t>佐野市</t>
    <rPh sb="0" eb="3">
      <t>サノシ</t>
    </rPh>
    <phoneticPr fontId="2"/>
  </si>
  <si>
    <t>栃木市</t>
    <rPh sb="0" eb="2">
      <t>トチギ</t>
    </rPh>
    <rPh sb="2" eb="3">
      <t>シ</t>
    </rPh>
    <phoneticPr fontId="2"/>
  </si>
  <si>
    <t>小山市</t>
    <rPh sb="0" eb="3">
      <t>オヤマシ</t>
    </rPh>
    <phoneticPr fontId="2"/>
  </si>
  <si>
    <t>第６６回県南四市対抗親善スキー大会結果表</t>
    <rPh sb="0" eb="1">
      <t>ダイ</t>
    </rPh>
    <rPh sb="3" eb="4">
      <t>カイ</t>
    </rPh>
    <rPh sb="4" eb="6">
      <t>ケンナン</t>
    </rPh>
    <rPh sb="6" eb="8">
      <t>ヨンシ</t>
    </rPh>
    <rPh sb="8" eb="10">
      <t>タイコウ</t>
    </rPh>
    <rPh sb="10" eb="12">
      <t>シンゼン</t>
    </rPh>
    <rPh sb="15" eb="17">
      <t>タイカイ</t>
    </rPh>
    <rPh sb="17" eb="19">
      <t>ケッカ</t>
    </rPh>
    <rPh sb="19" eb="20">
      <t>ヒョウ</t>
    </rPh>
    <phoneticPr fontId="2"/>
  </si>
  <si>
    <t>開　 催　 日：平成３１年２月１８日（月）</t>
    <rPh sb="0" eb="1">
      <t>カイ</t>
    </rPh>
    <rPh sb="3" eb="4">
      <t>モヨオ</t>
    </rPh>
    <rPh sb="6" eb="7">
      <t>ヒ</t>
    </rPh>
    <rPh sb="8" eb="10">
      <t>ヘイセイ</t>
    </rPh>
    <rPh sb="12" eb="13">
      <t>ネン</t>
    </rPh>
    <rPh sb="14" eb="15">
      <t>ガツ</t>
    </rPh>
    <rPh sb="17" eb="18">
      <t>ニチ</t>
    </rPh>
    <rPh sb="19" eb="20">
      <t>ツキ</t>
    </rPh>
    <phoneticPr fontId="2"/>
  </si>
  <si>
    <t>分単位</t>
    <rPh sb="0" eb="1">
      <t>フン</t>
    </rPh>
    <rPh sb="1" eb="3">
      <t>タンイ</t>
    </rPh>
    <phoneticPr fontId="2"/>
  </si>
  <si>
    <t>裁定委員長：長島　隆</t>
    <rPh sb="0" eb="2">
      <t>サイテイ</t>
    </rPh>
    <rPh sb="2" eb="5">
      <t>イインチョウ</t>
    </rPh>
    <rPh sb="6" eb="8">
      <t>ナガシマ</t>
    </rPh>
    <rPh sb="9" eb="10">
      <t>タカシ</t>
    </rPh>
    <phoneticPr fontId="2"/>
  </si>
  <si>
    <t>平井　昭子</t>
  </si>
  <si>
    <t>初谷　美智代</t>
  </si>
  <si>
    <t>辻　　恭子</t>
  </si>
  <si>
    <t>佐野</t>
    <rPh sb="0" eb="2">
      <t>サノ</t>
    </rPh>
    <phoneticPr fontId="2"/>
  </si>
  <si>
    <t>栃木</t>
    <rPh sb="0" eb="2">
      <t>トチギ</t>
    </rPh>
    <phoneticPr fontId="2"/>
  </si>
  <si>
    <t>小山</t>
    <rPh sb="0" eb="2">
      <t>オヤマ</t>
    </rPh>
    <phoneticPr fontId="2"/>
  </si>
  <si>
    <t>長島　栄子</t>
    <rPh sb="0" eb="2">
      <t>ナガシマ</t>
    </rPh>
    <rPh sb="3" eb="5">
      <t>エイコ</t>
    </rPh>
    <phoneticPr fontId="2"/>
  </si>
  <si>
    <t>四十八願　雅行</t>
    <rPh sb="0" eb="4">
      <t>ヨイナラ</t>
    </rPh>
    <rPh sb="5" eb="7">
      <t>マサユキ</t>
    </rPh>
    <phoneticPr fontId="2"/>
  </si>
  <si>
    <t>三浦　伸一</t>
    <rPh sb="0" eb="2">
      <t>ミウラ</t>
    </rPh>
    <rPh sb="3" eb="5">
      <t>シンイチ</t>
    </rPh>
    <phoneticPr fontId="2"/>
  </si>
  <si>
    <t>大貫　良明</t>
    <rPh sb="0" eb="2">
      <t>オオヌキ</t>
    </rPh>
    <rPh sb="3" eb="5">
      <t>ヨシアキ</t>
    </rPh>
    <phoneticPr fontId="2"/>
  </si>
  <si>
    <t>土澤　正道</t>
    <rPh sb="0" eb="2">
      <t>ツチザワ</t>
    </rPh>
    <rPh sb="3" eb="5">
      <t>マサミチ</t>
    </rPh>
    <phoneticPr fontId="2"/>
  </si>
  <si>
    <t>前原　美洋</t>
    <rPh sb="0" eb="2">
      <t>マエハラ</t>
    </rPh>
    <rPh sb="3" eb="4">
      <t>ウツク</t>
    </rPh>
    <rPh sb="4" eb="5">
      <t>ヒロシ</t>
    </rPh>
    <phoneticPr fontId="2"/>
  </si>
  <si>
    <t>鴇田　英男</t>
    <rPh sb="0" eb="2">
      <t>トキタ</t>
    </rPh>
    <rPh sb="3" eb="5">
      <t>ヒデオ</t>
    </rPh>
    <phoneticPr fontId="2"/>
  </si>
  <si>
    <t>松浦　忠</t>
    <rPh sb="0" eb="2">
      <t>マツウラ</t>
    </rPh>
    <rPh sb="3" eb="4">
      <t>タダシ</t>
    </rPh>
    <phoneticPr fontId="2"/>
  </si>
  <si>
    <t>塩澤　伸一</t>
    <phoneticPr fontId="2"/>
  </si>
  <si>
    <t>佐山　　毅</t>
    <rPh sb="0" eb="2">
      <t>サヤマ</t>
    </rPh>
    <rPh sb="4" eb="5">
      <t>ツヨシ</t>
    </rPh>
    <phoneticPr fontId="2"/>
  </si>
  <si>
    <t>酒井　信之</t>
    <phoneticPr fontId="2"/>
  </si>
  <si>
    <t>照山　裕史</t>
    <rPh sb="0" eb="2">
      <t>テルヤマ</t>
    </rPh>
    <rPh sb="3" eb="4">
      <t>ヒロシ</t>
    </rPh>
    <rPh sb="4" eb="5">
      <t>シ</t>
    </rPh>
    <phoneticPr fontId="2"/>
  </si>
  <si>
    <t>新村　尚</t>
    <phoneticPr fontId="2"/>
  </si>
  <si>
    <t>新井　宏明</t>
    <rPh sb="0" eb="2">
      <t>アライ</t>
    </rPh>
    <rPh sb="3" eb="5">
      <t>ヒロアキ</t>
    </rPh>
    <phoneticPr fontId="2"/>
  </si>
  <si>
    <t>小林　圭一</t>
    <rPh sb="0" eb="2">
      <t>コバヤシ</t>
    </rPh>
    <rPh sb="3" eb="5">
      <t>ケイイチ</t>
    </rPh>
    <phoneticPr fontId="2"/>
  </si>
  <si>
    <t>阿部　和彦</t>
    <phoneticPr fontId="2"/>
  </si>
  <si>
    <t>小川　欣也</t>
    <phoneticPr fontId="2"/>
  </si>
  <si>
    <t>片岡　達也</t>
    <phoneticPr fontId="2"/>
  </si>
  <si>
    <t>三井田　雄太</t>
    <rPh sb="0" eb="3">
      <t>ミイタ</t>
    </rPh>
    <rPh sb="4" eb="6">
      <t>ユウタ</t>
    </rPh>
    <phoneticPr fontId="2"/>
  </si>
  <si>
    <t>馬崎　浩利</t>
    <rPh sb="0" eb="2">
      <t>ウマサキ</t>
    </rPh>
    <rPh sb="3" eb="5">
      <t>ヒロトシ</t>
    </rPh>
    <phoneticPr fontId="2"/>
  </si>
  <si>
    <t>佐伯　浩一</t>
    <rPh sb="0" eb="2">
      <t>サエキ</t>
    </rPh>
    <rPh sb="3" eb="5">
      <t>ヒロカズ</t>
    </rPh>
    <phoneticPr fontId="2"/>
  </si>
  <si>
    <t>菅谷　嘉則</t>
    <rPh sb="0" eb="2">
      <t>スガヤ</t>
    </rPh>
    <rPh sb="3" eb="5">
      <t>ヨシノリ</t>
    </rPh>
    <phoneticPr fontId="2"/>
  </si>
  <si>
    <t>内藤　弘純</t>
    <rPh sb="0" eb="2">
      <t>ナイトウ</t>
    </rPh>
    <rPh sb="3" eb="4">
      <t>ヒロシ</t>
    </rPh>
    <rPh sb="4" eb="5">
      <t>ジュン</t>
    </rPh>
    <phoneticPr fontId="2"/>
  </si>
  <si>
    <t>石川　　巧</t>
    <rPh sb="0" eb="2">
      <t>イシカワ</t>
    </rPh>
    <rPh sb="4" eb="5">
      <t>コウ</t>
    </rPh>
    <phoneticPr fontId="2"/>
  </si>
  <si>
    <t>石井　義規</t>
    <rPh sb="0" eb="2">
      <t>イシイ</t>
    </rPh>
    <rPh sb="3" eb="5">
      <t>ヨシノリ</t>
    </rPh>
    <phoneticPr fontId="2"/>
  </si>
  <si>
    <t>岩渕　一馬</t>
    <rPh sb="0" eb="2">
      <t>イワブチ</t>
    </rPh>
    <rPh sb="3" eb="5">
      <t>カズマ</t>
    </rPh>
    <phoneticPr fontId="2"/>
  </si>
  <si>
    <t>布川　嘉英</t>
    <phoneticPr fontId="2"/>
  </si>
  <si>
    <t>野城　一宏</t>
    <rPh sb="0" eb="2">
      <t>ノシロ</t>
    </rPh>
    <rPh sb="3" eb="5">
      <t>カズヒロ</t>
    </rPh>
    <phoneticPr fontId="2"/>
  </si>
  <si>
    <t>栗田　剛志</t>
    <rPh sb="0" eb="2">
      <t>クリタ</t>
    </rPh>
    <rPh sb="3" eb="5">
      <t>タケシ</t>
    </rPh>
    <phoneticPr fontId="2"/>
  </si>
  <si>
    <t>栗原　修平</t>
    <rPh sb="0" eb="2">
      <t>クリハラ</t>
    </rPh>
    <rPh sb="3" eb="5">
      <t>シュウヘイ</t>
    </rPh>
    <phoneticPr fontId="2"/>
  </si>
  <si>
    <t>上岡　雅之</t>
    <phoneticPr fontId="2"/>
  </si>
  <si>
    <t>栗原　祐二郎</t>
    <rPh sb="0" eb="2">
      <t>クリハラ</t>
    </rPh>
    <rPh sb="3" eb="6">
      <t>ユウジロウ</t>
    </rPh>
    <phoneticPr fontId="2"/>
  </si>
  <si>
    <t>北寒寺　暁</t>
    <rPh sb="0" eb="1">
      <t>キタ</t>
    </rPh>
    <rPh sb="1" eb="2">
      <t>カン</t>
    </rPh>
    <rPh sb="2" eb="3">
      <t>ジ</t>
    </rPh>
    <rPh sb="4" eb="5">
      <t>アカツキ</t>
    </rPh>
    <phoneticPr fontId="2"/>
  </si>
  <si>
    <t>松井　章記</t>
    <rPh sb="0" eb="2">
      <t>マツイ</t>
    </rPh>
    <rPh sb="3" eb="4">
      <t>アキ</t>
    </rPh>
    <rPh sb="4" eb="5">
      <t>ノリ</t>
    </rPh>
    <phoneticPr fontId="2"/>
  </si>
  <si>
    <t>荒川　升吾</t>
    <rPh sb="0" eb="2">
      <t>アラカワ</t>
    </rPh>
    <rPh sb="3" eb="5">
      <t>ショウゴ</t>
    </rPh>
    <phoneticPr fontId="2"/>
  </si>
  <si>
    <t>北寺　良志</t>
    <phoneticPr fontId="2"/>
  </si>
  <si>
    <t>岡田　俊哉</t>
    <rPh sb="0" eb="2">
      <t>オカダ</t>
    </rPh>
    <rPh sb="3" eb="4">
      <t>トシ</t>
    </rPh>
    <rPh sb="4" eb="5">
      <t>ヤ</t>
    </rPh>
    <phoneticPr fontId="2"/>
  </si>
  <si>
    <t>志鳥　崇男</t>
    <phoneticPr fontId="2"/>
  </si>
  <si>
    <t>北詰　英夫</t>
    <rPh sb="0" eb="2">
      <t>キタヅメ</t>
    </rPh>
    <rPh sb="3" eb="5">
      <t>ヒデオ</t>
    </rPh>
    <phoneticPr fontId="2"/>
  </si>
  <si>
    <t>小澤　敏夫</t>
    <phoneticPr fontId="2"/>
  </si>
  <si>
    <t>関塚　毅司</t>
    <phoneticPr fontId="2"/>
  </si>
  <si>
    <t>琴寄　秀樹</t>
    <phoneticPr fontId="2"/>
  </si>
  <si>
    <t>高橋　直樹</t>
    <rPh sb="0" eb="2">
      <t>タカハシ</t>
    </rPh>
    <rPh sb="3" eb="5">
      <t>ナオキ</t>
    </rPh>
    <phoneticPr fontId="2"/>
  </si>
  <si>
    <t>霜村　裕寛</t>
    <phoneticPr fontId="2"/>
  </si>
  <si>
    <t>蛭田　一豊</t>
    <rPh sb="0" eb="2">
      <t>ヒルタ</t>
    </rPh>
    <rPh sb="3" eb="5">
      <t>カズトヨ</t>
    </rPh>
    <phoneticPr fontId="2"/>
  </si>
  <si>
    <t>落合　康祐</t>
    <rPh sb="0" eb="2">
      <t>オチアイ</t>
    </rPh>
    <rPh sb="3" eb="5">
      <t>コウスケ</t>
    </rPh>
    <phoneticPr fontId="2"/>
  </si>
  <si>
    <t>松木　良二</t>
    <phoneticPr fontId="2"/>
  </si>
  <si>
    <t>坂本　剛敏</t>
    <rPh sb="0" eb="2">
      <t>サカモト</t>
    </rPh>
    <rPh sb="3" eb="4">
      <t>ツヨシ</t>
    </rPh>
    <rPh sb="4" eb="5">
      <t>ビン</t>
    </rPh>
    <phoneticPr fontId="2"/>
  </si>
  <si>
    <t>中村　恵一</t>
    <rPh sb="0" eb="2">
      <t>ナカムラ</t>
    </rPh>
    <rPh sb="3" eb="5">
      <t>ケイイチ</t>
    </rPh>
    <phoneticPr fontId="2"/>
  </si>
  <si>
    <t>竹田　一弘</t>
    <rPh sb="0" eb="2">
      <t>タケダ</t>
    </rPh>
    <rPh sb="3" eb="5">
      <t>カズヒロ</t>
    </rPh>
    <phoneticPr fontId="2"/>
  </si>
  <si>
    <t>末吉　恒男</t>
    <rPh sb="0" eb="2">
      <t>スエヨシ</t>
    </rPh>
    <rPh sb="3" eb="5">
      <t>ツネオ</t>
    </rPh>
    <phoneticPr fontId="2"/>
  </si>
  <si>
    <t>尾﨑　祐太</t>
    <rPh sb="0" eb="2">
      <t>オザキ</t>
    </rPh>
    <rPh sb="3" eb="5">
      <t>ユウタ</t>
    </rPh>
    <phoneticPr fontId="2"/>
  </si>
  <si>
    <t>山口　敏</t>
    <phoneticPr fontId="2"/>
  </si>
  <si>
    <t>赤川　正俊</t>
    <rPh sb="0" eb="1">
      <t>アカ</t>
    </rPh>
    <rPh sb="1" eb="2">
      <t>カワ</t>
    </rPh>
    <rPh sb="3" eb="5">
      <t>マサトシ</t>
    </rPh>
    <phoneticPr fontId="2"/>
  </si>
  <si>
    <t>小林　和生</t>
    <rPh sb="0" eb="2">
      <t>コバヤシ</t>
    </rPh>
    <rPh sb="3" eb="5">
      <t>カズオ</t>
    </rPh>
    <phoneticPr fontId="2"/>
  </si>
  <si>
    <t>塚越　保之</t>
    <rPh sb="0" eb="2">
      <t>ツカコシ</t>
    </rPh>
    <rPh sb="3" eb="4">
      <t>タモツ</t>
    </rPh>
    <rPh sb="4" eb="5">
      <t>ユキ</t>
    </rPh>
    <phoneticPr fontId="2"/>
  </si>
  <si>
    <t>DNF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</si>
  <si>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</si>
  <si>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</si>
  <si>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</si>
  <si>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</si>
  <si>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野中　啓司</t>
    <phoneticPr fontId="2"/>
  </si>
  <si>
    <t>内藤　純</t>
    <phoneticPr fontId="2"/>
  </si>
  <si>
    <t>蛭田　早苗</t>
    <phoneticPr fontId="2"/>
  </si>
  <si>
    <t>船田　勝美</t>
    <phoneticPr fontId="2"/>
  </si>
  <si>
    <t>栗原　香三</t>
    <phoneticPr fontId="2"/>
  </si>
  <si>
    <t>長島　瑞季</t>
    <phoneticPr fontId="2"/>
  </si>
  <si>
    <t>安倍　昌司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</si>
</sst>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:&quot;00&quot;:&quot;00"/>
    <numFmt numFmtId="177" formatCode="mm:ss.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1" applyFont="1"/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0" xfId="0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distributed" vertical="center" justifyLastLine="1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29" xfId="0" applyNumberFormat="1" applyFont="1" applyFill="1" applyBorder="1"/>
    <xf numFmtId="0" fontId="6" fillId="0" borderId="2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/>
    </xf>
    <xf numFmtId="0" fontId="0" fillId="0" borderId="0" xfId="0" applyNumberFormat="1"/>
    <xf numFmtId="0" fontId="6" fillId="0" borderId="3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8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77" fontId="6" fillId="0" borderId="21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177" fontId="6" fillId="0" borderId="4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shrinkToFit="1"/>
    </xf>
    <xf numFmtId="0" fontId="10" fillId="0" borderId="24" xfId="0" applyFont="1" applyBorder="1" applyAlignment="1">
      <alignment horizontal="distributed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24" xfId="0" applyFont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/>
    </xf>
    <xf numFmtId="177" fontId="6" fillId="0" borderId="22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shrinkToFit="1"/>
    </xf>
    <xf numFmtId="0" fontId="10" fillId="0" borderId="2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W60"/>
  <sheetViews>
    <sheetView tabSelected="1" topLeftCell="A7" zoomScale="120" zoomScaleNormal="120" workbookViewId="0">
      <selection activeCell="I3" sqref="I3"/>
    </sheetView>
  </sheetViews>
  <sheetFormatPr defaultRowHeight="13.5" x14ac:dyDescent="0.15"/>
  <cols>
    <col min="1" max="1" width="3.5" customWidth="1"/>
    <col min="2" max="2" width="5.625" style="60" customWidth="1"/>
    <col min="3" max="3" width="3.75" customWidth="1"/>
    <col min="4" max="4" width="8.75" customWidth="1"/>
    <col min="5" max="8" width="7" customWidth="1"/>
    <col min="9" max="9" width="4.375" customWidth="1"/>
    <col min="10" max="10" width="1.875" customWidth="1"/>
    <col min="11" max="11" width="3.375" customWidth="1"/>
    <col min="12" max="12" width="5.5" style="60" customWidth="1"/>
    <col min="13" max="13" width="3.75" customWidth="1"/>
    <col min="14" max="14" width="8.75" style="22" customWidth="1"/>
    <col min="15" max="18" width="7" customWidth="1"/>
    <col min="19" max="19" width="4.25" customWidth="1"/>
    <col min="20" max="22" width="9" style="56"/>
  </cols>
  <sheetData>
    <row r="1" spans="1:20" ht="18" customHeight="1" x14ac:dyDescent="0.2">
      <c r="A1" s="130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0" ht="18" customHeight="1" x14ac:dyDescent="0.2">
      <c r="A2" s="84"/>
      <c r="B2" s="58"/>
      <c r="C2" s="84"/>
      <c r="D2" s="84"/>
      <c r="E2" s="84"/>
      <c r="F2" s="84"/>
      <c r="G2" s="84"/>
      <c r="H2" s="84"/>
      <c r="I2" s="84"/>
      <c r="J2" s="84"/>
      <c r="K2" s="84"/>
      <c r="L2" s="58"/>
      <c r="M2" s="84"/>
      <c r="N2" s="19"/>
      <c r="O2" s="84"/>
      <c r="P2" s="84"/>
      <c r="Q2" s="84"/>
      <c r="R2" s="84"/>
      <c r="S2" s="84"/>
    </row>
    <row r="3" spans="1:20" ht="15" customHeight="1" x14ac:dyDescent="0.15">
      <c r="A3" s="85" t="s">
        <v>27</v>
      </c>
      <c r="B3" s="59"/>
      <c r="C3" s="85"/>
      <c r="D3" s="6"/>
      <c r="E3" s="6"/>
      <c r="F3" s="6"/>
      <c r="G3" s="6"/>
      <c r="H3" s="6"/>
      <c r="I3" s="82"/>
      <c r="J3" s="82"/>
      <c r="K3" s="85"/>
      <c r="L3" s="59"/>
      <c r="M3" s="85"/>
      <c r="N3" s="20"/>
      <c r="O3" s="7"/>
      <c r="P3" s="7"/>
      <c r="Q3" s="7"/>
      <c r="R3" s="7"/>
      <c r="S3" s="85"/>
    </row>
    <row r="4" spans="1:20" ht="15" customHeight="1" x14ac:dyDescent="0.15">
      <c r="A4" s="131" t="s">
        <v>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20" ht="15" customHeight="1" x14ac:dyDescent="0.15">
      <c r="A5" s="131" t="s">
        <v>29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20" ht="12" customHeight="1" x14ac:dyDescent="0.15">
      <c r="D6" s="5"/>
      <c r="E6" s="5"/>
      <c r="F6" s="5"/>
      <c r="G6" s="5"/>
      <c r="H6" s="5"/>
      <c r="I6" s="1"/>
      <c r="J6" s="1"/>
      <c r="N6" s="21"/>
      <c r="O6" s="83"/>
      <c r="P6" s="83"/>
      <c r="Q6" s="83"/>
      <c r="R6" s="83"/>
    </row>
    <row r="7" spans="1:20" ht="12.95" customHeight="1" thickBot="1" x14ac:dyDescent="0.2">
      <c r="A7" s="120" t="s">
        <v>4</v>
      </c>
      <c r="B7" s="120"/>
      <c r="C7" s="120"/>
      <c r="K7" s="132" t="s">
        <v>2</v>
      </c>
      <c r="L7" s="132"/>
      <c r="M7" s="132"/>
      <c r="N7" s="121"/>
      <c r="O7" s="121"/>
      <c r="P7" s="121"/>
      <c r="Q7" s="121"/>
      <c r="R7" s="83"/>
    </row>
    <row r="8" spans="1:20" ht="12.95" customHeight="1" thickBot="1" x14ac:dyDescent="0.2">
      <c r="A8" s="12" t="s">
        <v>5</v>
      </c>
      <c r="B8" s="61" t="s">
        <v>3</v>
      </c>
      <c r="C8" s="38" t="s">
        <v>10</v>
      </c>
      <c r="D8" s="39" t="s">
        <v>9</v>
      </c>
      <c r="E8" s="39" t="s">
        <v>16</v>
      </c>
      <c r="F8" s="39" t="s">
        <v>17</v>
      </c>
      <c r="G8" s="37" t="s">
        <v>15</v>
      </c>
      <c r="H8" s="39" t="s">
        <v>28</v>
      </c>
      <c r="I8" s="14" t="s">
        <v>11</v>
      </c>
      <c r="K8" s="12" t="s">
        <v>5</v>
      </c>
      <c r="L8" s="61" t="s">
        <v>3</v>
      </c>
      <c r="M8" s="38" t="s">
        <v>10</v>
      </c>
      <c r="N8" s="42" t="s">
        <v>9</v>
      </c>
      <c r="O8" s="39" t="s">
        <v>16</v>
      </c>
      <c r="P8" s="39" t="s">
        <v>17</v>
      </c>
      <c r="Q8" s="39" t="s">
        <v>8</v>
      </c>
      <c r="R8" s="39" t="s">
        <v>28</v>
      </c>
      <c r="S8" s="14" t="s">
        <v>11</v>
      </c>
    </row>
    <row r="9" spans="1:20" ht="12.95" customHeight="1" x14ac:dyDescent="0.15">
      <c r="A9" s="11">
        <v>1</v>
      </c>
      <c r="B9" s="74" t="s">
        <v>33</v>
      </c>
      <c r="C9" s="26">
        <v>57</v>
      </c>
      <c r="D9" s="76" t="s">
        <v>54</v>
      </c>
      <c r="E9" s="28">
        <v>3538</v>
      </c>
      <c r="F9" s="28">
        <v>3409</v>
      </c>
      <c r="G9" s="28">
        <f t="shared" ref="G9:G45" si="0">SUM(E9:F9)</f>
        <v>6947</v>
      </c>
      <c r="H9" s="72">
        <f t="shared" ref="H9:H45" si="1">G9/8640000</f>
        <v>8.0405092592592594E-4</v>
      </c>
      <c r="I9" s="32">
        <v>32</v>
      </c>
      <c r="J9" s="3"/>
      <c r="K9" s="11">
        <v>1</v>
      </c>
      <c r="L9" s="62" t="s">
        <v>13</v>
      </c>
      <c r="M9" s="26">
        <v>42</v>
      </c>
      <c r="N9" s="47" t="s">
        <v>103</v>
      </c>
      <c r="O9" s="28">
        <v>3812</v>
      </c>
      <c r="P9" s="55">
        <v>3668</v>
      </c>
      <c r="Q9" s="28">
        <f t="shared" ref="Q9:Q27" si="2">SUM(O9:P9)</f>
        <v>7480</v>
      </c>
      <c r="R9" s="72">
        <f t="shared" ref="R9:R27" si="3">Q9/8640000</f>
        <v>8.6574074074074071E-4</v>
      </c>
      <c r="S9" s="32">
        <v>20</v>
      </c>
      <c r="T9" s="57"/>
    </row>
    <row r="10" spans="1:20" ht="12.95" customHeight="1" x14ac:dyDescent="0.15">
      <c r="A10" s="10">
        <v>2</v>
      </c>
      <c r="B10" s="74" t="s">
        <v>33</v>
      </c>
      <c r="C10" s="26">
        <v>61</v>
      </c>
      <c r="D10" s="76" t="s">
        <v>56</v>
      </c>
      <c r="E10" s="28">
        <v>3591</v>
      </c>
      <c r="F10" s="28">
        <v>3618</v>
      </c>
      <c r="G10" s="28">
        <f t="shared" si="0"/>
        <v>7209</v>
      </c>
      <c r="H10" s="72">
        <f t="shared" si="1"/>
        <v>8.3437500000000005E-4</v>
      </c>
      <c r="I10" s="33">
        <v>31</v>
      </c>
      <c r="J10" s="3"/>
      <c r="K10" s="10">
        <v>2</v>
      </c>
      <c r="L10" s="62" t="s">
        <v>13</v>
      </c>
      <c r="M10" s="26">
        <v>26</v>
      </c>
      <c r="N10" s="76" t="s">
        <v>38</v>
      </c>
      <c r="O10" s="28">
        <v>3843</v>
      </c>
      <c r="P10" s="55">
        <v>3701</v>
      </c>
      <c r="Q10" s="28">
        <f t="shared" si="2"/>
        <v>7544</v>
      </c>
      <c r="R10" s="72">
        <f t="shared" si="3"/>
        <v>8.7314814814814818E-4</v>
      </c>
      <c r="S10" s="33">
        <v>19</v>
      </c>
      <c r="T10" s="57"/>
    </row>
    <row r="11" spans="1:20" ht="12.95" customHeight="1" x14ac:dyDescent="0.15">
      <c r="A11" s="10">
        <v>3</v>
      </c>
      <c r="B11" s="74" t="s">
        <v>13</v>
      </c>
      <c r="C11" s="26">
        <v>54</v>
      </c>
      <c r="D11" s="76" t="s">
        <v>58</v>
      </c>
      <c r="E11" s="28">
        <v>3655</v>
      </c>
      <c r="F11" s="28">
        <v>3600</v>
      </c>
      <c r="G11" s="28">
        <f t="shared" si="0"/>
        <v>7255</v>
      </c>
      <c r="H11" s="72">
        <f t="shared" si="1"/>
        <v>8.3969907407407409E-4</v>
      </c>
      <c r="I11" s="33">
        <v>30</v>
      </c>
      <c r="J11" s="3"/>
      <c r="K11" s="10">
        <v>3</v>
      </c>
      <c r="L11" s="62" t="s">
        <v>35</v>
      </c>
      <c r="M11" s="26">
        <v>27</v>
      </c>
      <c r="N11" s="47" t="s">
        <v>100</v>
      </c>
      <c r="O11" s="28">
        <v>3787</v>
      </c>
      <c r="P11" s="55">
        <v>3781</v>
      </c>
      <c r="Q11" s="28">
        <f t="shared" si="2"/>
        <v>7568</v>
      </c>
      <c r="R11" s="72">
        <f t="shared" si="3"/>
        <v>8.7592592592592594E-4</v>
      </c>
      <c r="S11" s="33">
        <v>18</v>
      </c>
      <c r="T11" s="57"/>
    </row>
    <row r="12" spans="1:20" ht="12.95" customHeight="1" x14ac:dyDescent="0.15">
      <c r="A12" s="10">
        <v>4</v>
      </c>
      <c r="B12" s="74" t="s">
        <v>13</v>
      </c>
      <c r="C12" s="26">
        <v>66</v>
      </c>
      <c r="D12" s="77" t="s">
        <v>60</v>
      </c>
      <c r="E12" s="28">
        <v>3695</v>
      </c>
      <c r="F12" s="28">
        <v>3567</v>
      </c>
      <c r="G12" s="28">
        <f t="shared" si="0"/>
        <v>7262</v>
      </c>
      <c r="H12" s="72">
        <f t="shared" si="1"/>
        <v>8.4050925925925927E-4</v>
      </c>
      <c r="I12" s="34">
        <v>29</v>
      </c>
      <c r="J12" s="4"/>
      <c r="K12" s="10">
        <v>4</v>
      </c>
      <c r="L12" s="62" t="s">
        <v>33</v>
      </c>
      <c r="M12" s="26">
        <v>29</v>
      </c>
      <c r="N12" s="77" t="s">
        <v>37</v>
      </c>
      <c r="O12" s="29">
        <v>3833</v>
      </c>
      <c r="P12" s="55">
        <v>3797</v>
      </c>
      <c r="Q12" s="28">
        <f t="shared" si="2"/>
        <v>7630</v>
      </c>
      <c r="R12" s="72">
        <f t="shared" si="3"/>
        <v>8.8310185185185182E-4</v>
      </c>
      <c r="S12" s="35">
        <v>17</v>
      </c>
      <c r="T12" s="57"/>
    </row>
    <row r="13" spans="1:20" ht="12.95" customHeight="1" x14ac:dyDescent="0.15">
      <c r="A13" s="11">
        <v>5</v>
      </c>
      <c r="B13" s="74" t="s">
        <v>35</v>
      </c>
      <c r="C13" s="26">
        <v>55</v>
      </c>
      <c r="D13" s="76" t="s">
        <v>61</v>
      </c>
      <c r="E13" s="28">
        <v>3706</v>
      </c>
      <c r="F13" s="28">
        <v>3616</v>
      </c>
      <c r="G13" s="28">
        <f t="shared" si="0"/>
        <v>7322</v>
      </c>
      <c r="H13" s="72">
        <f t="shared" si="1"/>
        <v>8.4745370370370367E-4</v>
      </c>
      <c r="I13" s="35">
        <v>28</v>
      </c>
      <c r="J13" s="4"/>
      <c r="K13" s="10">
        <v>5</v>
      </c>
      <c r="L13" s="62" t="s">
        <v>33</v>
      </c>
      <c r="M13" s="26">
        <v>25</v>
      </c>
      <c r="N13" s="76" t="s">
        <v>39</v>
      </c>
      <c r="O13" s="28">
        <v>3915</v>
      </c>
      <c r="P13" s="55">
        <v>3754</v>
      </c>
      <c r="Q13" s="28">
        <f t="shared" si="2"/>
        <v>7669</v>
      </c>
      <c r="R13" s="72">
        <f t="shared" si="3"/>
        <v>8.8761574074074079E-4</v>
      </c>
      <c r="S13" s="33">
        <v>16</v>
      </c>
      <c r="T13" s="57"/>
    </row>
    <row r="14" spans="1:20" ht="12.95" customHeight="1" x14ac:dyDescent="0.15">
      <c r="A14" s="10">
        <v>6</v>
      </c>
      <c r="B14" s="74" t="s">
        <v>13</v>
      </c>
      <c r="C14" s="26">
        <v>58</v>
      </c>
      <c r="D14" s="76" t="s">
        <v>64</v>
      </c>
      <c r="E14" s="29">
        <v>3735</v>
      </c>
      <c r="F14" s="28">
        <v>3622</v>
      </c>
      <c r="G14" s="28">
        <f t="shared" si="0"/>
        <v>7357</v>
      </c>
      <c r="H14" s="72">
        <f t="shared" si="1"/>
        <v>8.5150462962962968E-4</v>
      </c>
      <c r="I14" s="33">
        <v>27</v>
      </c>
      <c r="J14" s="3"/>
      <c r="K14" s="10">
        <v>6</v>
      </c>
      <c r="L14" s="62" t="s">
        <v>33</v>
      </c>
      <c r="M14" s="26">
        <v>33</v>
      </c>
      <c r="N14" s="76" t="s">
        <v>40</v>
      </c>
      <c r="O14" s="28">
        <v>3978</v>
      </c>
      <c r="P14" s="55">
        <v>3794</v>
      </c>
      <c r="Q14" s="28">
        <f t="shared" si="2"/>
        <v>7772</v>
      </c>
      <c r="R14" s="72">
        <f t="shared" si="3"/>
        <v>8.9953703703703702E-4</v>
      </c>
      <c r="S14" s="34">
        <v>15</v>
      </c>
      <c r="T14" s="57"/>
    </row>
    <row r="15" spans="1:20" ht="12.95" customHeight="1" x14ac:dyDescent="0.15">
      <c r="A15" s="10">
        <v>7</v>
      </c>
      <c r="B15" s="74" t="s">
        <v>33</v>
      </c>
      <c r="C15" s="26">
        <v>65</v>
      </c>
      <c r="D15" s="77" t="s">
        <v>63</v>
      </c>
      <c r="E15" s="29">
        <v>3718</v>
      </c>
      <c r="F15" s="28">
        <v>3669</v>
      </c>
      <c r="G15" s="28">
        <f t="shared" si="0"/>
        <v>7387</v>
      </c>
      <c r="H15" s="72">
        <f t="shared" si="1"/>
        <v>8.5497685185185188E-4</v>
      </c>
      <c r="I15" s="34">
        <v>26</v>
      </c>
      <c r="K15" s="11">
        <v>7</v>
      </c>
      <c r="L15" s="62" t="s">
        <v>13</v>
      </c>
      <c r="M15" s="26">
        <v>34</v>
      </c>
      <c r="N15" s="77" t="s">
        <v>41</v>
      </c>
      <c r="O15" s="29">
        <v>3987</v>
      </c>
      <c r="P15" s="55">
        <v>3842</v>
      </c>
      <c r="Q15" s="28">
        <f t="shared" si="2"/>
        <v>7829</v>
      </c>
      <c r="R15" s="72">
        <f t="shared" si="3"/>
        <v>9.0613425925925931E-4</v>
      </c>
      <c r="S15" s="34">
        <v>14</v>
      </c>
      <c r="T15" s="57"/>
    </row>
    <row r="16" spans="1:20" ht="12.95" customHeight="1" x14ac:dyDescent="0.15">
      <c r="A16" s="10">
        <v>8</v>
      </c>
      <c r="B16" s="74" t="s">
        <v>34</v>
      </c>
      <c r="C16" s="26">
        <v>56</v>
      </c>
      <c r="D16" s="76" t="s">
        <v>62</v>
      </c>
      <c r="E16" s="28">
        <v>3715</v>
      </c>
      <c r="F16" s="28">
        <v>3673</v>
      </c>
      <c r="G16" s="28">
        <f t="shared" si="0"/>
        <v>7388</v>
      </c>
      <c r="H16" s="72">
        <f t="shared" si="1"/>
        <v>8.5509259259259262E-4</v>
      </c>
      <c r="I16" s="34">
        <v>25</v>
      </c>
      <c r="K16" s="10">
        <v>8</v>
      </c>
      <c r="L16" s="62" t="s">
        <v>13</v>
      </c>
      <c r="M16" s="26">
        <v>46</v>
      </c>
      <c r="N16" s="77" t="s">
        <v>42</v>
      </c>
      <c r="O16" s="28">
        <v>3995</v>
      </c>
      <c r="P16" s="55">
        <v>3931</v>
      </c>
      <c r="Q16" s="28">
        <f t="shared" si="2"/>
        <v>7926</v>
      </c>
      <c r="R16" s="72">
        <f t="shared" si="3"/>
        <v>9.1736111111111109E-4</v>
      </c>
      <c r="S16" s="35">
        <v>13</v>
      </c>
      <c r="T16" s="57"/>
    </row>
    <row r="17" spans="1:20" ht="12.95" customHeight="1" x14ac:dyDescent="0.15">
      <c r="A17" s="69">
        <v>9</v>
      </c>
      <c r="B17" s="74" t="s">
        <v>13</v>
      </c>
      <c r="C17" s="26">
        <v>70</v>
      </c>
      <c r="D17" s="77" t="s">
        <v>67</v>
      </c>
      <c r="E17" s="28">
        <v>3760</v>
      </c>
      <c r="F17" s="28">
        <v>3629</v>
      </c>
      <c r="G17" s="28">
        <f t="shared" si="0"/>
        <v>7389</v>
      </c>
      <c r="H17" s="72">
        <f t="shared" si="1"/>
        <v>8.5520833333333336E-4</v>
      </c>
      <c r="I17" s="35">
        <v>24</v>
      </c>
      <c r="K17" s="10">
        <v>9</v>
      </c>
      <c r="L17" s="62" t="s">
        <v>34</v>
      </c>
      <c r="M17" s="26">
        <v>36</v>
      </c>
      <c r="N17" s="77" t="s">
        <v>46</v>
      </c>
      <c r="O17" s="28">
        <v>4096</v>
      </c>
      <c r="P17" s="55">
        <v>3897</v>
      </c>
      <c r="Q17" s="28">
        <f t="shared" si="2"/>
        <v>7993</v>
      </c>
      <c r="R17" s="72">
        <f t="shared" si="3"/>
        <v>9.2511574074074078E-4</v>
      </c>
      <c r="S17" s="33">
        <v>12</v>
      </c>
      <c r="T17" s="57"/>
    </row>
    <row r="18" spans="1:20" ht="12.95" customHeight="1" x14ac:dyDescent="0.15">
      <c r="A18" s="10">
        <v>10</v>
      </c>
      <c r="B18" s="74" t="s">
        <v>35</v>
      </c>
      <c r="C18" s="26">
        <v>67</v>
      </c>
      <c r="D18" s="77" t="s">
        <v>68</v>
      </c>
      <c r="E18" s="29">
        <v>3770</v>
      </c>
      <c r="F18" s="28">
        <v>3634</v>
      </c>
      <c r="G18" s="28">
        <f t="shared" si="0"/>
        <v>7404</v>
      </c>
      <c r="H18" s="72">
        <f t="shared" si="1"/>
        <v>8.5694444444444446E-4</v>
      </c>
      <c r="I18" s="33">
        <v>23</v>
      </c>
      <c r="K18" s="10">
        <v>10</v>
      </c>
      <c r="L18" s="62" t="s">
        <v>34</v>
      </c>
      <c r="M18" s="26">
        <v>28</v>
      </c>
      <c r="N18" s="77" t="s">
        <v>44</v>
      </c>
      <c r="O18" s="28">
        <v>4023</v>
      </c>
      <c r="P18" s="55">
        <v>4039</v>
      </c>
      <c r="Q18" s="28">
        <f t="shared" si="2"/>
        <v>8062</v>
      </c>
      <c r="R18" s="72">
        <f t="shared" si="3"/>
        <v>9.3310185185185184E-4</v>
      </c>
      <c r="S18" s="34">
        <v>11</v>
      </c>
      <c r="T18" s="57"/>
    </row>
    <row r="19" spans="1:20" ht="12.95" customHeight="1" x14ac:dyDescent="0.15">
      <c r="A19" s="10">
        <v>11</v>
      </c>
      <c r="B19" s="74" t="s">
        <v>13</v>
      </c>
      <c r="C19" s="26">
        <v>86</v>
      </c>
      <c r="D19" s="77" t="s">
        <v>65</v>
      </c>
      <c r="E19" s="28">
        <v>3737</v>
      </c>
      <c r="F19" s="28">
        <v>3706</v>
      </c>
      <c r="G19" s="28">
        <f t="shared" si="0"/>
        <v>7443</v>
      </c>
      <c r="H19" s="72">
        <f t="shared" si="1"/>
        <v>8.6145833333333333E-4</v>
      </c>
      <c r="I19" s="34">
        <v>22</v>
      </c>
      <c r="K19" s="10">
        <v>11</v>
      </c>
      <c r="L19" s="62" t="s">
        <v>35</v>
      </c>
      <c r="M19" s="26">
        <v>31</v>
      </c>
      <c r="N19" s="77" t="s">
        <v>45</v>
      </c>
      <c r="O19" s="28">
        <v>4032</v>
      </c>
      <c r="P19" s="55">
        <v>4048</v>
      </c>
      <c r="Q19" s="28">
        <f t="shared" si="2"/>
        <v>8080</v>
      </c>
      <c r="R19" s="72">
        <f t="shared" si="3"/>
        <v>9.3518518518518516E-4</v>
      </c>
      <c r="S19" s="34">
        <v>9.5</v>
      </c>
      <c r="T19" s="57"/>
    </row>
    <row r="20" spans="1:20" ht="12.95" customHeight="1" x14ac:dyDescent="0.15">
      <c r="A20" s="10">
        <v>12</v>
      </c>
      <c r="B20" s="74" t="s">
        <v>35</v>
      </c>
      <c r="C20" s="26">
        <v>63</v>
      </c>
      <c r="D20" s="77" t="s">
        <v>59</v>
      </c>
      <c r="E20" s="28">
        <v>3686</v>
      </c>
      <c r="F20" s="28">
        <v>3758</v>
      </c>
      <c r="G20" s="28">
        <f t="shared" si="0"/>
        <v>7444</v>
      </c>
      <c r="H20" s="72">
        <f t="shared" si="1"/>
        <v>8.6157407407407407E-4</v>
      </c>
      <c r="I20" s="34">
        <v>21</v>
      </c>
      <c r="K20" s="10">
        <v>11</v>
      </c>
      <c r="L20" s="62" t="s">
        <v>13</v>
      </c>
      <c r="M20" s="26">
        <v>30</v>
      </c>
      <c r="N20" s="77" t="s">
        <v>49</v>
      </c>
      <c r="O20" s="28">
        <v>4301</v>
      </c>
      <c r="P20" s="55">
        <v>3779</v>
      </c>
      <c r="Q20" s="28">
        <f t="shared" si="2"/>
        <v>8080</v>
      </c>
      <c r="R20" s="72">
        <f t="shared" si="3"/>
        <v>9.3518518518518516E-4</v>
      </c>
      <c r="S20" s="35">
        <v>9.5</v>
      </c>
    </row>
    <row r="21" spans="1:20" ht="12.95" customHeight="1" x14ac:dyDescent="0.15">
      <c r="A21" s="10">
        <v>13</v>
      </c>
      <c r="B21" s="74" t="s">
        <v>13</v>
      </c>
      <c r="C21" s="26">
        <v>74</v>
      </c>
      <c r="D21" s="77" t="s">
        <v>74</v>
      </c>
      <c r="E21" s="28">
        <v>3813</v>
      </c>
      <c r="F21" s="28">
        <v>3669</v>
      </c>
      <c r="G21" s="28">
        <f t="shared" si="0"/>
        <v>7482</v>
      </c>
      <c r="H21" s="72">
        <f t="shared" si="1"/>
        <v>8.6597222222222219E-4</v>
      </c>
      <c r="I21" s="35">
        <v>20</v>
      </c>
      <c r="K21" s="11">
        <v>13</v>
      </c>
      <c r="L21" s="62" t="s">
        <v>34</v>
      </c>
      <c r="M21" s="26">
        <v>32</v>
      </c>
      <c r="N21" s="77" t="s">
        <v>48</v>
      </c>
      <c r="O21" s="28">
        <v>4108</v>
      </c>
      <c r="P21" s="55">
        <v>4021</v>
      </c>
      <c r="Q21" s="28">
        <f t="shared" si="2"/>
        <v>8129</v>
      </c>
      <c r="R21" s="72">
        <f t="shared" si="3"/>
        <v>9.4085648148148153E-4</v>
      </c>
      <c r="S21" s="41">
        <v>8</v>
      </c>
      <c r="T21" s="57"/>
    </row>
    <row r="22" spans="1:20" ht="12.95" customHeight="1" x14ac:dyDescent="0.15">
      <c r="A22" s="10">
        <v>14</v>
      </c>
      <c r="B22" s="74" t="s">
        <v>35</v>
      </c>
      <c r="C22" s="26">
        <v>83</v>
      </c>
      <c r="D22" s="77" t="s">
        <v>69</v>
      </c>
      <c r="E22" s="29">
        <v>3775</v>
      </c>
      <c r="F22" s="28">
        <v>3711</v>
      </c>
      <c r="G22" s="28">
        <f t="shared" si="0"/>
        <v>7486</v>
      </c>
      <c r="H22" s="72">
        <f t="shared" si="1"/>
        <v>8.6643518518518515E-4</v>
      </c>
      <c r="I22" s="33">
        <v>19</v>
      </c>
      <c r="K22" s="10">
        <v>14</v>
      </c>
      <c r="L22" s="62" t="s">
        <v>34</v>
      </c>
      <c r="M22" s="26">
        <v>40</v>
      </c>
      <c r="N22" s="77" t="s">
        <v>51</v>
      </c>
      <c r="O22" s="28">
        <v>4371</v>
      </c>
      <c r="P22" s="55">
        <v>4183</v>
      </c>
      <c r="Q22" s="28">
        <f t="shared" si="2"/>
        <v>8554</v>
      </c>
      <c r="R22" s="72">
        <f t="shared" si="3"/>
        <v>9.9004629629629638E-4</v>
      </c>
      <c r="S22" s="41">
        <v>7</v>
      </c>
      <c r="T22" s="57"/>
    </row>
    <row r="23" spans="1:20" ht="12.95" customHeight="1" x14ac:dyDescent="0.15">
      <c r="A23" s="10">
        <v>15</v>
      </c>
      <c r="B23" s="74" t="s">
        <v>34</v>
      </c>
      <c r="C23" s="26">
        <v>92</v>
      </c>
      <c r="D23" s="77" t="s">
        <v>76</v>
      </c>
      <c r="E23" s="28">
        <v>3825</v>
      </c>
      <c r="F23" s="28">
        <v>3668</v>
      </c>
      <c r="G23" s="28">
        <f t="shared" si="0"/>
        <v>7493</v>
      </c>
      <c r="H23" s="72">
        <f t="shared" si="1"/>
        <v>8.6724537037037033E-4</v>
      </c>
      <c r="I23" s="34">
        <v>18</v>
      </c>
      <c r="K23" s="10">
        <v>15</v>
      </c>
      <c r="L23" s="62" t="s">
        <v>35</v>
      </c>
      <c r="M23" s="26">
        <v>35</v>
      </c>
      <c r="N23" s="77" t="s">
        <v>50</v>
      </c>
      <c r="O23" s="28">
        <v>4349</v>
      </c>
      <c r="P23" s="55">
        <v>4210</v>
      </c>
      <c r="Q23" s="28">
        <f t="shared" si="2"/>
        <v>8559</v>
      </c>
      <c r="R23" s="72">
        <f t="shared" si="3"/>
        <v>9.9062499999999997E-4</v>
      </c>
      <c r="S23" s="41">
        <v>6</v>
      </c>
      <c r="T23" s="57"/>
    </row>
    <row r="24" spans="1:20" ht="12.95" customHeight="1" x14ac:dyDescent="0.15">
      <c r="A24" s="10">
        <v>16</v>
      </c>
      <c r="B24" s="74" t="s">
        <v>35</v>
      </c>
      <c r="C24" s="26">
        <v>59</v>
      </c>
      <c r="D24" s="76" t="s">
        <v>70</v>
      </c>
      <c r="E24" s="29">
        <v>3785</v>
      </c>
      <c r="F24" s="28">
        <v>3728</v>
      </c>
      <c r="G24" s="28">
        <f t="shared" si="0"/>
        <v>7513</v>
      </c>
      <c r="H24" s="72">
        <f t="shared" si="1"/>
        <v>8.6956018518518524E-4</v>
      </c>
      <c r="I24" s="34">
        <v>17</v>
      </c>
      <c r="K24" s="10">
        <v>16</v>
      </c>
      <c r="L24" s="62" t="s">
        <v>34</v>
      </c>
      <c r="M24" s="26">
        <v>44</v>
      </c>
      <c r="N24" s="77" t="s">
        <v>52</v>
      </c>
      <c r="O24" s="28">
        <v>4385</v>
      </c>
      <c r="P24" s="55">
        <v>4309</v>
      </c>
      <c r="Q24" s="28">
        <f t="shared" si="2"/>
        <v>8694</v>
      </c>
      <c r="R24" s="72">
        <f t="shared" si="3"/>
        <v>1.00625E-3</v>
      </c>
      <c r="S24" s="41">
        <v>5</v>
      </c>
      <c r="T24" s="57"/>
    </row>
    <row r="25" spans="1:20" ht="12.95" customHeight="1" x14ac:dyDescent="0.15">
      <c r="A25" s="10">
        <v>17</v>
      </c>
      <c r="B25" s="74" t="s">
        <v>13</v>
      </c>
      <c r="C25" s="26">
        <v>62</v>
      </c>
      <c r="D25" s="76" t="s">
        <v>57</v>
      </c>
      <c r="E25" s="28">
        <v>3648</v>
      </c>
      <c r="F25" s="28">
        <v>3866</v>
      </c>
      <c r="G25" s="28">
        <f t="shared" si="0"/>
        <v>7514</v>
      </c>
      <c r="H25" s="72">
        <f t="shared" si="1"/>
        <v>8.6967592592592598E-4</v>
      </c>
      <c r="I25" s="35">
        <v>16</v>
      </c>
      <c r="K25" s="10">
        <v>17</v>
      </c>
      <c r="L25" s="62" t="s">
        <v>33</v>
      </c>
      <c r="M25" s="26">
        <v>37</v>
      </c>
      <c r="N25" s="77" t="s">
        <v>43</v>
      </c>
      <c r="O25" s="28">
        <v>4019</v>
      </c>
      <c r="P25" s="55">
        <v>4903</v>
      </c>
      <c r="Q25" s="28">
        <f t="shared" si="2"/>
        <v>8922</v>
      </c>
      <c r="R25" s="72">
        <f t="shared" si="3"/>
        <v>1.0326388888888889E-3</v>
      </c>
      <c r="S25" s="41">
        <v>4</v>
      </c>
      <c r="T25" s="57"/>
    </row>
    <row r="26" spans="1:20" ht="12.95" customHeight="1" x14ac:dyDescent="0.15">
      <c r="A26" s="10">
        <v>18</v>
      </c>
      <c r="B26" s="74" t="s">
        <v>34</v>
      </c>
      <c r="C26" s="26">
        <v>64</v>
      </c>
      <c r="D26" s="77" t="s">
        <v>75</v>
      </c>
      <c r="E26" s="29">
        <v>3819</v>
      </c>
      <c r="F26" s="28">
        <v>3735</v>
      </c>
      <c r="G26" s="28">
        <f t="shared" si="0"/>
        <v>7554</v>
      </c>
      <c r="H26" s="72">
        <f t="shared" si="1"/>
        <v>8.7430555555555558E-4</v>
      </c>
      <c r="I26" s="33">
        <v>15</v>
      </c>
      <c r="K26" s="10">
        <v>18</v>
      </c>
      <c r="L26" s="62" t="s">
        <v>34</v>
      </c>
      <c r="M26" s="26">
        <v>48</v>
      </c>
      <c r="N26" s="77" t="s">
        <v>53</v>
      </c>
      <c r="O26" s="28">
        <v>5381</v>
      </c>
      <c r="P26" s="55">
        <v>5076</v>
      </c>
      <c r="Q26" s="28">
        <f t="shared" si="2"/>
        <v>10457</v>
      </c>
      <c r="R26" s="88">
        <f t="shared" si="3"/>
        <v>1.2103009259259259E-3</v>
      </c>
      <c r="S26" s="41" t="s">
        <v>95</v>
      </c>
      <c r="T26" s="57"/>
    </row>
    <row r="27" spans="1:20" ht="12.95" customHeight="1" x14ac:dyDescent="0.15">
      <c r="A27" s="10">
        <v>19</v>
      </c>
      <c r="B27" s="74" t="s">
        <v>34</v>
      </c>
      <c r="C27" s="26">
        <v>80</v>
      </c>
      <c r="D27" s="77" t="s">
        <v>73</v>
      </c>
      <c r="E27" s="28">
        <v>3796</v>
      </c>
      <c r="F27" s="28">
        <v>3805</v>
      </c>
      <c r="G27" s="28">
        <f t="shared" si="0"/>
        <v>7601</v>
      </c>
      <c r="H27" s="72">
        <f t="shared" si="1"/>
        <v>8.7974537037037036E-4</v>
      </c>
      <c r="I27" s="34">
        <v>14</v>
      </c>
      <c r="K27" s="11">
        <v>19</v>
      </c>
      <c r="L27" s="63" t="s">
        <v>13</v>
      </c>
      <c r="M27" s="43">
        <v>38</v>
      </c>
      <c r="N27" s="86" t="s">
        <v>47</v>
      </c>
      <c r="O27" s="29">
        <v>4106</v>
      </c>
      <c r="P27" s="87" t="s">
        <v>92</v>
      </c>
      <c r="Q27" s="29">
        <f t="shared" si="2"/>
        <v>4106</v>
      </c>
      <c r="R27" s="72">
        <f t="shared" si="3"/>
        <v>4.7523148148148148E-4</v>
      </c>
      <c r="S27" s="41" t="s">
        <v>94</v>
      </c>
      <c r="T27" s="57"/>
    </row>
    <row r="28" spans="1:20" ht="12.95" customHeight="1" thickBot="1" x14ac:dyDescent="0.2">
      <c r="A28" s="10">
        <v>20</v>
      </c>
      <c r="B28" s="74" t="s">
        <v>34</v>
      </c>
      <c r="C28" s="26">
        <v>84</v>
      </c>
      <c r="D28" s="77" t="s">
        <v>71</v>
      </c>
      <c r="E28" s="28">
        <v>3792</v>
      </c>
      <c r="F28" s="28">
        <v>3810</v>
      </c>
      <c r="G28" s="28">
        <f t="shared" si="0"/>
        <v>7602</v>
      </c>
      <c r="H28" s="72">
        <f t="shared" si="1"/>
        <v>8.798611111111111E-4</v>
      </c>
      <c r="I28" s="35">
        <v>13</v>
      </c>
      <c r="K28" s="13"/>
      <c r="L28" s="64"/>
      <c r="M28" s="31"/>
      <c r="N28" s="44"/>
      <c r="O28" s="49"/>
      <c r="P28" s="49"/>
      <c r="Q28" s="50"/>
      <c r="R28" s="50"/>
      <c r="S28" s="9"/>
    </row>
    <row r="29" spans="1:20" ht="12.95" customHeight="1" x14ac:dyDescent="0.15">
      <c r="A29" s="10">
        <v>21</v>
      </c>
      <c r="B29" s="74" t="s">
        <v>34</v>
      </c>
      <c r="C29" s="26">
        <v>60</v>
      </c>
      <c r="D29" s="76" t="s">
        <v>77</v>
      </c>
      <c r="E29" s="28">
        <v>3836</v>
      </c>
      <c r="F29" s="28">
        <v>3777</v>
      </c>
      <c r="G29" s="28">
        <f t="shared" si="0"/>
        <v>7613</v>
      </c>
      <c r="H29" s="72">
        <f t="shared" si="1"/>
        <v>8.8113425925925924E-4</v>
      </c>
      <c r="I29" s="33">
        <v>12</v>
      </c>
    </row>
    <row r="30" spans="1:20" ht="12.95" customHeight="1" thickBot="1" x14ac:dyDescent="0.2">
      <c r="A30" s="10">
        <v>22</v>
      </c>
      <c r="B30" s="74" t="s">
        <v>13</v>
      </c>
      <c r="C30" s="26">
        <v>82</v>
      </c>
      <c r="D30" s="77" t="s">
        <v>78</v>
      </c>
      <c r="E30" s="28">
        <v>3871</v>
      </c>
      <c r="F30" s="28">
        <v>3792</v>
      </c>
      <c r="G30" s="28">
        <f t="shared" si="0"/>
        <v>7663</v>
      </c>
      <c r="H30" s="72">
        <f t="shared" si="1"/>
        <v>8.8692129629629624E-4</v>
      </c>
      <c r="I30" s="34">
        <v>11</v>
      </c>
      <c r="K30" s="120" t="s">
        <v>1</v>
      </c>
      <c r="L30" s="120"/>
      <c r="M30" s="120"/>
      <c r="N30" s="121"/>
      <c r="O30" s="121"/>
      <c r="P30" s="121"/>
      <c r="Q30" s="121"/>
      <c r="R30" s="83"/>
    </row>
    <row r="31" spans="1:20" ht="12.95" customHeight="1" thickBot="1" x14ac:dyDescent="0.2">
      <c r="A31" s="10">
        <v>23</v>
      </c>
      <c r="B31" s="74" t="s">
        <v>34</v>
      </c>
      <c r="C31" s="26">
        <v>72</v>
      </c>
      <c r="D31" s="77" t="s">
        <v>79</v>
      </c>
      <c r="E31" s="29">
        <v>3915</v>
      </c>
      <c r="F31" s="28">
        <v>3873</v>
      </c>
      <c r="G31" s="28">
        <f t="shared" si="0"/>
        <v>7788</v>
      </c>
      <c r="H31" s="72">
        <f t="shared" si="1"/>
        <v>9.0138888888888886E-4</v>
      </c>
      <c r="I31" s="34">
        <v>10</v>
      </c>
      <c r="K31" s="12" t="s">
        <v>5</v>
      </c>
      <c r="L31" s="61" t="s">
        <v>3</v>
      </c>
      <c r="M31" s="38" t="s">
        <v>10</v>
      </c>
      <c r="N31" s="42" t="s">
        <v>9</v>
      </c>
      <c r="O31" s="39" t="s">
        <v>16</v>
      </c>
      <c r="P31" s="39" t="s">
        <v>17</v>
      </c>
      <c r="Q31" s="39" t="s">
        <v>8</v>
      </c>
      <c r="R31" s="39" t="s">
        <v>28</v>
      </c>
      <c r="S31" s="14" t="s">
        <v>11</v>
      </c>
    </row>
    <row r="32" spans="1:20" ht="12.95" customHeight="1" x14ac:dyDescent="0.15">
      <c r="A32" s="10">
        <v>24</v>
      </c>
      <c r="B32" s="74" t="s">
        <v>33</v>
      </c>
      <c r="C32" s="26">
        <v>77</v>
      </c>
      <c r="D32" s="77" t="s">
        <v>81</v>
      </c>
      <c r="E32" s="28">
        <v>3925</v>
      </c>
      <c r="F32" s="29">
        <v>3923</v>
      </c>
      <c r="G32" s="28">
        <f t="shared" si="0"/>
        <v>7848</v>
      </c>
      <c r="H32" s="72">
        <f t="shared" si="1"/>
        <v>9.0833333333333337E-4</v>
      </c>
      <c r="I32" s="35">
        <v>8.5</v>
      </c>
      <c r="K32" s="11">
        <v>1</v>
      </c>
      <c r="L32" s="63" t="s">
        <v>13</v>
      </c>
      <c r="M32" s="43">
        <v>14</v>
      </c>
      <c r="N32" s="75" t="s">
        <v>102</v>
      </c>
      <c r="O32" s="29">
        <v>3681</v>
      </c>
      <c r="P32" s="29">
        <v>3638</v>
      </c>
      <c r="Q32" s="25">
        <f>SUM(O32:P32)</f>
        <v>7319</v>
      </c>
      <c r="R32" s="71">
        <f>Q32/8640000</f>
        <v>8.4710648148148145E-4</v>
      </c>
      <c r="S32" s="32">
        <v>8</v>
      </c>
    </row>
    <row r="33" spans="1:23" ht="12.95" customHeight="1" x14ac:dyDescent="0.15">
      <c r="A33" s="10">
        <v>24</v>
      </c>
      <c r="B33" s="74" t="s">
        <v>35</v>
      </c>
      <c r="C33" s="26">
        <v>71</v>
      </c>
      <c r="D33" s="77" t="s">
        <v>83</v>
      </c>
      <c r="E33" s="28">
        <v>3971</v>
      </c>
      <c r="F33" s="28">
        <v>3877</v>
      </c>
      <c r="G33" s="28">
        <f t="shared" si="0"/>
        <v>7848</v>
      </c>
      <c r="H33" s="72">
        <f t="shared" si="1"/>
        <v>9.0833333333333337E-4</v>
      </c>
      <c r="I33" s="33">
        <v>8.5</v>
      </c>
      <c r="K33" s="10">
        <v>2</v>
      </c>
      <c r="L33" s="62" t="s">
        <v>33</v>
      </c>
      <c r="M33" s="26">
        <v>17</v>
      </c>
      <c r="N33" s="46" t="s">
        <v>99</v>
      </c>
      <c r="O33" s="28">
        <v>4005</v>
      </c>
      <c r="P33" s="28">
        <v>3984</v>
      </c>
      <c r="Q33" s="28">
        <f>SUM(O33:P33)</f>
        <v>7989</v>
      </c>
      <c r="R33" s="72">
        <f>Q33/8640000</f>
        <v>9.2465277777777782E-4</v>
      </c>
      <c r="S33" s="33">
        <v>7</v>
      </c>
      <c r="W33" s="56"/>
    </row>
    <row r="34" spans="1:23" ht="12.95" customHeight="1" x14ac:dyDescent="0.15">
      <c r="A34" s="10">
        <v>26</v>
      </c>
      <c r="B34" s="74" t="s">
        <v>33</v>
      </c>
      <c r="C34" s="26">
        <v>69</v>
      </c>
      <c r="D34" s="77" t="s">
        <v>80</v>
      </c>
      <c r="E34" s="28">
        <v>3915</v>
      </c>
      <c r="F34" s="28">
        <v>3998</v>
      </c>
      <c r="G34" s="28">
        <f t="shared" si="0"/>
        <v>7913</v>
      </c>
      <c r="H34" s="72">
        <f t="shared" si="1"/>
        <v>9.1585648148148147E-4</v>
      </c>
      <c r="I34" s="34">
        <v>7</v>
      </c>
      <c r="K34" s="10">
        <v>3</v>
      </c>
      <c r="L34" s="62" t="s">
        <v>33</v>
      </c>
      <c r="M34" s="26">
        <v>13</v>
      </c>
      <c r="N34" s="76" t="s">
        <v>36</v>
      </c>
      <c r="O34" s="28">
        <v>4008</v>
      </c>
      <c r="P34" s="28">
        <v>3995</v>
      </c>
      <c r="Q34" s="28">
        <f t="shared" ref="Q34:Q37" si="4">SUM(O34:P34)</f>
        <v>8003</v>
      </c>
      <c r="R34" s="72">
        <f t="shared" ref="R34:R37" si="5">Q34/8640000</f>
        <v>9.2627314814814818E-4</v>
      </c>
      <c r="S34" s="33">
        <v>6</v>
      </c>
    </row>
    <row r="35" spans="1:23" ht="12.95" customHeight="1" x14ac:dyDescent="0.15">
      <c r="A35" s="10">
        <v>27</v>
      </c>
      <c r="B35" s="74" t="s">
        <v>35</v>
      </c>
      <c r="C35" s="26">
        <v>75</v>
      </c>
      <c r="D35" s="77" t="s">
        <v>85</v>
      </c>
      <c r="E35" s="28">
        <v>4036</v>
      </c>
      <c r="F35" s="28">
        <v>4023</v>
      </c>
      <c r="G35" s="28">
        <f t="shared" si="0"/>
        <v>8059</v>
      </c>
      <c r="H35" s="72">
        <f t="shared" si="1"/>
        <v>9.3275462962962962E-4</v>
      </c>
      <c r="I35" s="34">
        <v>6</v>
      </c>
      <c r="K35" s="10">
        <v>4</v>
      </c>
      <c r="L35" s="62" t="s">
        <v>33</v>
      </c>
      <c r="M35" s="26">
        <v>21</v>
      </c>
      <c r="N35" s="79" t="s">
        <v>31</v>
      </c>
      <c r="O35" s="28">
        <v>4421</v>
      </c>
      <c r="P35" s="28">
        <v>4137</v>
      </c>
      <c r="Q35" s="28">
        <f t="shared" si="4"/>
        <v>8558</v>
      </c>
      <c r="R35" s="72">
        <f t="shared" si="5"/>
        <v>9.9050925925925934E-4</v>
      </c>
      <c r="S35" s="34" t="s">
        <v>96</v>
      </c>
    </row>
    <row r="36" spans="1:23" ht="12.95" customHeight="1" x14ac:dyDescent="0.15">
      <c r="A36" s="10">
        <v>28</v>
      </c>
      <c r="B36" s="74" t="s">
        <v>35</v>
      </c>
      <c r="C36" s="70">
        <v>79</v>
      </c>
      <c r="D36" s="77" t="s">
        <v>72</v>
      </c>
      <c r="E36" s="28">
        <v>3794</v>
      </c>
      <c r="F36" s="28">
        <v>4288</v>
      </c>
      <c r="G36" s="28">
        <f t="shared" si="0"/>
        <v>8082</v>
      </c>
      <c r="H36" s="72">
        <f t="shared" si="1"/>
        <v>9.3541666666666664E-4</v>
      </c>
      <c r="I36" s="35">
        <v>5</v>
      </c>
      <c r="K36" s="11">
        <v>5</v>
      </c>
      <c r="L36" s="62" t="s">
        <v>34</v>
      </c>
      <c r="M36" s="26">
        <v>16</v>
      </c>
      <c r="N36" s="47" t="s">
        <v>30</v>
      </c>
      <c r="O36" s="28">
        <v>4290</v>
      </c>
      <c r="P36" s="28">
        <v>4317</v>
      </c>
      <c r="Q36" s="28">
        <f t="shared" si="4"/>
        <v>8607</v>
      </c>
      <c r="R36" s="72">
        <f t="shared" si="5"/>
        <v>9.9618055555555549E-4</v>
      </c>
      <c r="S36" s="35">
        <v>5</v>
      </c>
    </row>
    <row r="37" spans="1:23" ht="12.95" customHeight="1" x14ac:dyDescent="0.15">
      <c r="A37" s="10">
        <v>29</v>
      </c>
      <c r="B37" s="74" t="s">
        <v>13</v>
      </c>
      <c r="C37" s="70">
        <v>78</v>
      </c>
      <c r="D37" s="77" t="s">
        <v>84</v>
      </c>
      <c r="E37" s="28">
        <v>4008</v>
      </c>
      <c r="F37" s="28">
        <v>4161</v>
      </c>
      <c r="G37" s="28">
        <f t="shared" si="0"/>
        <v>8169</v>
      </c>
      <c r="H37" s="72">
        <f t="shared" si="1"/>
        <v>9.4548611111111114E-4</v>
      </c>
      <c r="I37" s="35" t="s">
        <v>93</v>
      </c>
      <c r="K37" s="11">
        <v>6</v>
      </c>
      <c r="L37" s="62" t="s">
        <v>35</v>
      </c>
      <c r="M37" s="26">
        <v>15</v>
      </c>
      <c r="N37" s="47" t="s">
        <v>32</v>
      </c>
      <c r="O37" s="29">
        <v>4414</v>
      </c>
      <c r="P37" s="29">
        <v>4423</v>
      </c>
      <c r="Q37" s="28">
        <f t="shared" si="4"/>
        <v>8837</v>
      </c>
      <c r="R37" s="72">
        <f t="shared" si="5"/>
        <v>1.0228009259259259E-3</v>
      </c>
      <c r="S37" s="35">
        <v>4</v>
      </c>
    </row>
    <row r="38" spans="1:23" ht="12.95" customHeight="1" thickBot="1" x14ac:dyDescent="0.2">
      <c r="A38" s="10">
        <v>30</v>
      </c>
      <c r="B38" s="74" t="s">
        <v>33</v>
      </c>
      <c r="C38" s="70">
        <v>85</v>
      </c>
      <c r="D38" s="77" t="s">
        <v>86</v>
      </c>
      <c r="E38" s="28">
        <v>4151</v>
      </c>
      <c r="F38" s="28">
        <v>4043</v>
      </c>
      <c r="G38" s="28">
        <f t="shared" si="0"/>
        <v>8194</v>
      </c>
      <c r="H38" s="72">
        <f t="shared" si="1"/>
        <v>9.4837962962962964E-4</v>
      </c>
      <c r="I38" s="34">
        <v>4</v>
      </c>
      <c r="K38" s="13"/>
      <c r="L38" s="65"/>
      <c r="M38" s="49"/>
      <c r="N38" s="51"/>
      <c r="O38" s="49"/>
      <c r="P38" s="49"/>
      <c r="Q38" s="50"/>
      <c r="R38" s="50"/>
      <c r="S38" s="9"/>
    </row>
    <row r="39" spans="1:23" ht="12.95" customHeight="1" x14ac:dyDescent="0.15">
      <c r="A39" s="10">
        <v>31</v>
      </c>
      <c r="B39" s="74" t="s">
        <v>33</v>
      </c>
      <c r="C39" s="70">
        <v>81</v>
      </c>
      <c r="D39" s="77" t="s">
        <v>87</v>
      </c>
      <c r="E39" s="28">
        <v>4237</v>
      </c>
      <c r="F39" s="28">
        <v>4205</v>
      </c>
      <c r="G39" s="28">
        <f t="shared" si="0"/>
        <v>8442</v>
      </c>
      <c r="H39" s="72">
        <f t="shared" si="1"/>
        <v>9.7708333333333328E-4</v>
      </c>
      <c r="I39" s="34">
        <v>3</v>
      </c>
      <c r="K39" s="16"/>
      <c r="L39" s="2"/>
      <c r="M39" s="16"/>
      <c r="N39" s="23"/>
      <c r="O39" s="16"/>
      <c r="P39" s="16"/>
      <c r="Q39" s="18"/>
      <c r="R39" s="18"/>
      <c r="S39" s="2"/>
    </row>
    <row r="40" spans="1:23" ht="12.95" customHeight="1" thickBot="1" x14ac:dyDescent="0.2">
      <c r="A40" s="10">
        <v>32</v>
      </c>
      <c r="B40" s="74" t="s">
        <v>34</v>
      </c>
      <c r="C40" s="70">
        <v>76</v>
      </c>
      <c r="D40" s="77" t="s">
        <v>88</v>
      </c>
      <c r="E40" s="28">
        <v>4318</v>
      </c>
      <c r="F40" s="28">
        <v>4217</v>
      </c>
      <c r="G40" s="28">
        <f t="shared" si="0"/>
        <v>8535</v>
      </c>
      <c r="H40" s="72">
        <f t="shared" si="1"/>
        <v>9.8784722222222221E-4</v>
      </c>
      <c r="I40" s="34">
        <v>2</v>
      </c>
      <c r="K40" s="120" t="s">
        <v>0</v>
      </c>
      <c r="L40" s="120"/>
      <c r="M40" s="120"/>
    </row>
    <row r="41" spans="1:23" ht="12.95" customHeight="1" thickBot="1" x14ac:dyDescent="0.2">
      <c r="A41" s="10">
        <v>33</v>
      </c>
      <c r="B41" s="74" t="s">
        <v>13</v>
      </c>
      <c r="C41" s="70">
        <v>90</v>
      </c>
      <c r="D41" s="77" t="s">
        <v>89</v>
      </c>
      <c r="E41" s="28">
        <v>4372</v>
      </c>
      <c r="F41" s="28">
        <v>4337</v>
      </c>
      <c r="G41" s="28">
        <f t="shared" si="0"/>
        <v>8709</v>
      </c>
      <c r="H41" s="72">
        <f t="shared" si="1"/>
        <v>1.0079861111111112E-3</v>
      </c>
      <c r="I41" s="34" t="s">
        <v>18</v>
      </c>
      <c r="K41" s="12" t="s">
        <v>5</v>
      </c>
      <c r="L41" s="61" t="s">
        <v>3</v>
      </c>
      <c r="M41" s="38" t="s">
        <v>10</v>
      </c>
      <c r="N41" s="42" t="s">
        <v>9</v>
      </c>
      <c r="O41" s="39" t="s">
        <v>16</v>
      </c>
      <c r="P41" s="39" t="s">
        <v>17</v>
      </c>
      <c r="Q41" s="39" t="s">
        <v>8</v>
      </c>
      <c r="R41" s="39" t="s">
        <v>28</v>
      </c>
      <c r="S41" s="14" t="s">
        <v>11</v>
      </c>
    </row>
    <row r="42" spans="1:23" ht="12.95" customHeight="1" x14ac:dyDescent="0.15">
      <c r="A42" s="10">
        <v>34</v>
      </c>
      <c r="B42" s="74" t="s">
        <v>33</v>
      </c>
      <c r="C42" s="26">
        <v>89</v>
      </c>
      <c r="D42" s="77" t="s">
        <v>90</v>
      </c>
      <c r="E42" s="28">
        <v>5501</v>
      </c>
      <c r="F42" s="28">
        <v>5081</v>
      </c>
      <c r="G42" s="28">
        <f t="shared" si="0"/>
        <v>10582</v>
      </c>
      <c r="H42" s="88">
        <f t="shared" si="1"/>
        <v>1.2247685185185185E-3</v>
      </c>
      <c r="I42" s="34">
        <v>1</v>
      </c>
      <c r="K42" s="11">
        <v>1</v>
      </c>
      <c r="L42" s="66" t="s">
        <v>13</v>
      </c>
      <c r="M42" s="53">
        <v>2</v>
      </c>
      <c r="N42" s="75" t="s">
        <v>101</v>
      </c>
      <c r="O42" s="29">
        <v>3939</v>
      </c>
      <c r="P42" s="29">
        <v>3834</v>
      </c>
      <c r="Q42" s="25">
        <f>SUM(O42:P42)</f>
        <v>7773</v>
      </c>
      <c r="R42" s="71">
        <f>Q42/8640000</f>
        <v>8.9965277777777776E-4</v>
      </c>
      <c r="S42" s="54"/>
    </row>
    <row r="43" spans="1:23" ht="12.95" customHeight="1" x14ac:dyDescent="0.15">
      <c r="A43" s="10">
        <v>35</v>
      </c>
      <c r="B43" s="89" t="s">
        <v>33</v>
      </c>
      <c r="C43" s="43">
        <v>53</v>
      </c>
      <c r="D43" s="90" t="s">
        <v>55</v>
      </c>
      <c r="E43" s="29">
        <v>3566</v>
      </c>
      <c r="F43" s="29" t="s">
        <v>92</v>
      </c>
      <c r="G43" s="29">
        <f t="shared" si="0"/>
        <v>3566</v>
      </c>
      <c r="H43" s="72">
        <f t="shared" si="1"/>
        <v>4.1273148148148148E-4</v>
      </c>
      <c r="I43" s="34" t="s">
        <v>18</v>
      </c>
      <c r="K43" s="10">
        <v>2</v>
      </c>
      <c r="L43" s="45" t="s">
        <v>13</v>
      </c>
      <c r="M43" s="52">
        <v>6</v>
      </c>
      <c r="N43" s="46" t="s">
        <v>97</v>
      </c>
      <c r="O43" s="28">
        <v>4023</v>
      </c>
      <c r="P43" s="28">
        <v>3827</v>
      </c>
      <c r="Q43" s="28">
        <f>SUM(O43:P43)</f>
        <v>7850</v>
      </c>
      <c r="R43" s="72">
        <f>Q43/8640000</f>
        <v>9.0856481481481485E-4</v>
      </c>
      <c r="S43" s="8"/>
    </row>
    <row r="44" spans="1:23" ht="12.95" customHeight="1" thickBot="1" x14ac:dyDescent="0.2">
      <c r="A44" s="10">
        <v>36</v>
      </c>
      <c r="B44" s="74" t="s">
        <v>34</v>
      </c>
      <c r="C44" s="26">
        <v>88</v>
      </c>
      <c r="D44" s="77" t="s">
        <v>66</v>
      </c>
      <c r="E44" s="28">
        <v>3746</v>
      </c>
      <c r="F44" s="28" t="s">
        <v>92</v>
      </c>
      <c r="G44" s="28">
        <f t="shared" si="0"/>
        <v>3746</v>
      </c>
      <c r="H44" s="72">
        <f t="shared" si="1"/>
        <v>4.3356481481481479E-4</v>
      </c>
      <c r="I44" s="34" t="s">
        <v>18</v>
      </c>
      <c r="K44" s="13">
        <v>3</v>
      </c>
      <c r="L44" s="67" t="s">
        <v>13</v>
      </c>
      <c r="M44" s="48">
        <v>10</v>
      </c>
      <c r="N44" s="78" t="s">
        <v>98</v>
      </c>
      <c r="O44" s="30">
        <v>4508</v>
      </c>
      <c r="P44" s="30">
        <v>4563</v>
      </c>
      <c r="Q44" s="30">
        <f>SUM(O44:P44)</f>
        <v>9071</v>
      </c>
      <c r="R44" s="73">
        <f>Q44/8640000</f>
        <v>1.0498842592592593E-3</v>
      </c>
      <c r="S44" s="9"/>
    </row>
    <row r="45" spans="1:23" ht="12.95" customHeight="1" x14ac:dyDescent="0.15">
      <c r="A45" s="10">
        <v>37</v>
      </c>
      <c r="B45" s="74" t="s">
        <v>34</v>
      </c>
      <c r="C45" s="26">
        <v>68</v>
      </c>
      <c r="D45" s="77" t="s">
        <v>82</v>
      </c>
      <c r="E45" s="28">
        <v>3930</v>
      </c>
      <c r="F45" s="28" t="s">
        <v>92</v>
      </c>
      <c r="G45" s="28">
        <f t="shared" si="0"/>
        <v>3930</v>
      </c>
      <c r="H45" s="72">
        <f t="shared" si="1"/>
        <v>4.5486111111111112E-4</v>
      </c>
      <c r="I45" s="34" t="s">
        <v>18</v>
      </c>
      <c r="K45" s="16"/>
      <c r="L45" s="2"/>
      <c r="M45" s="16"/>
      <c r="N45" s="23"/>
      <c r="O45" s="16"/>
      <c r="P45" s="16"/>
      <c r="Q45" s="18"/>
      <c r="R45" s="18"/>
      <c r="S45" s="2"/>
    </row>
    <row r="46" spans="1:23" ht="12.95" customHeight="1" x14ac:dyDescent="0.15">
      <c r="A46" s="10">
        <v>38</v>
      </c>
      <c r="B46" s="74" t="s">
        <v>33</v>
      </c>
      <c r="C46" s="70">
        <v>73</v>
      </c>
      <c r="D46" s="77" t="s">
        <v>91</v>
      </c>
      <c r="E46" s="28" t="s">
        <v>14</v>
      </c>
      <c r="F46" s="28" t="s">
        <v>18</v>
      </c>
      <c r="G46" s="28" t="s">
        <v>18</v>
      </c>
      <c r="H46" s="28"/>
      <c r="I46" s="34" t="s">
        <v>18</v>
      </c>
      <c r="K46" s="122" t="s">
        <v>6</v>
      </c>
      <c r="L46" s="122"/>
      <c r="M46" s="122"/>
      <c r="R46" s="18"/>
      <c r="S46" s="2"/>
    </row>
    <row r="47" spans="1:23" ht="12.95" customHeight="1" thickBot="1" x14ac:dyDescent="0.2">
      <c r="A47" s="10">
        <v>39</v>
      </c>
      <c r="B47" s="74"/>
      <c r="C47" s="26"/>
      <c r="D47" s="27"/>
      <c r="E47" s="28"/>
      <c r="F47" s="28" t="s">
        <v>20</v>
      </c>
      <c r="G47" s="28" t="s">
        <v>20</v>
      </c>
      <c r="H47" s="28"/>
      <c r="I47" s="34" t="s">
        <v>21</v>
      </c>
      <c r="K47" s="123"/>
      <c r="L47" s="123"/>
      <c r="M47" s="123"/>
    </row>
    <row r="48" spans="1:23" ht="12.95" customHeight="1" thickBot="1" x14ac:dyDescent="0.2">
      <c r="A48" s="13"/>
      <c r="B48" s="65"/>
      <c r="C48" s="49"/>
      <c r="D48" s="49"/>
      <c r="E48" s="40"/>
      <c r="F48" s="40"/>
      <c r="G48" s="40"/>
      <c r="H48" s="40"/>
      <c r="I48" s="36"/>
      <c r="K48" s="124" t="s">
        <v>5</v>
      </c>
      <c r="L48" s="110" t="s">
        <v>19</v>
      </c>
      <c r="M48" s="111"/>
      <c r="N48" s="110" t="s">
        <v>7</v>
      </c>
      <c r="O48" s="128"/>
      <c r="P48" s="128"/>
      <c r="Q48" s="111"/>
    </row>
    <row r="49" spans="3:23" ht="12.95" customHeight="1" thickBot="1" x14ac:dyDescent="0.2">
      <c r="K49" s="125"/>
      <c r="L49" s="126"/>
      <c r="M49" s="127"/>
      <c r="N49" s="126"/>
      <c r="O49" s="129"/>
      <c r="P49" s="129"/>
      <c r="Q49" s="127"/>
    </row>
    <row r="50" spans="3:23" ht="12.95" customHeight="1" x14ac:dyDescent="0.15">
      <c r="K50" s="108">
        <v>1</v>
      </c>
      <c r="L50" s="110" t="s">
        <v>22</v>
      </c>
      <c r="M50" s="111"/>
      <c r="N50" s="114">
        <v>262.5</v>
      </c>
      <c r="O50" s="115"/>
      <c r="P50" s="115"/>
      <c r="Q50" s="116"/>
    </row>
    <row r="51" spans="3:23" ht="12.95" customHeight="1" x14ac:dyDescent="0.15">
      <c r="K51" s="109"/>
      <c r="L51" s="112"/>
      <c r="M51" s="113"/>
      <c r="N51" s="117"/>
      <c r="O51" s="118"/>
      <c r="P51" s="118"/>
      <c r="Q51" s="119"/>
    </row>
    <row r="52" spans="3:23" ht="12.95" customHeight="1" x14ac:dyDescent="0.15">
      <c r="K52" s="93">
        <v>2</v>
      </c>
      <c r="L52" s="112" t="s">
        <v>23</v>
      </c>
      <c r="M52" s="113"/>
      <c r="N52" s="118">
        <v>177.5</v>
      </c>
      <c r="O52" s="118"/>
      <c r="P52" s="118"/>
      <c r="Q52" s="119"/>
    </row>
    <row r="53" spans="3:23" ht="12.95" customHeight="1" x14ac:dyDescent="0.15">
      <c r="K53" s="93"/>
      <c r="L53" s="95"/>
      <c r="M53" s="96"/>
      <c r="N53" s="99"/>
      <c r="O53" s="99"/>
      <c r="P53" s="99"/>
      <c r="Q53" s="100"/>
      <c r="R53" s="17"/>
      <c r="S53" s="2"/>
    </row>
    <row r="54" spans="3:23" ht="12.95" customHeight="1" x14ac:dyDescent="0.15">
      <c r="K54" s="93">
        <v>3</v>
      </c>
      <c r="L54" s="95" t="s">
        <v>25</v>
      </c>
      <c r="M54" s="96"/>
      <c r="N54" s="99">
        <v>165</v>
      </c>
      <c r="O54" s="99"/>
      <c r="P54" s="99"/>
      <c r="Q54" s="100"/>
    </row>
    <row r="55" spans="3:23" ht="12.95" customHeight="1" x14ac:dyDescent="0.15">
      <c r="K55" s="94"/>
      <c r="L55" s="97"/>
      <c r="M55" s="98"/>
      <c r="N55" s="101"/>
      <c r="O55" s="101"/>
      <c r="P55" s="101"/>
      <c r="Q55" s="102"/>
    </row>
    <row r="56" spans="3:23" ht="12.95" customHeight="1" x14ac:dyDescent="0.15">
      <c r="K56" s="93">
        <v>4</v>
      </c>
      <c r="L56" s="95" t="s">
        <v>24</v>
      </c>
      <c r="M56" s="96"/>
      <c r="N56" s="99">
        <v>157</v>
      </c>
      <c r="O56" s="99"/>
      <c r="P56" s="99"/>
      <c r="Q56" s="100"/>
      <c r="R56" s="81"/>
    </row>
    <row r="57" spans="3:23" ht="12.95" customHeight="1" thickBot="1" x14ac:dyDescent="0.2">
      <c r="K57" s="103"/>
      <c r="L57" s="104"/>
      <c r="M57" s="105"/>
      <c r="N57" s="106"/>
      <c r="O57" s="106"/>
      <c r="P57" s="106"/>
      <c r="Q57" s="107"/>
      <c r="R57" s="81"/>
      <c r="T57" s="91"/>
      <c r="U57" s="91"/>
      <c r="V57" s="92"/>
      <c r="W57" s="92"/>
    </row>
    <row r="58" spans="3:23" ht="6.75" customHeight="1" x14ac:dyDescent="0.15">
      <c r="C58" s="15"/>
      <c r="K58" s="80"/>
      <c r="L58" s="68"/>
      <c r="M58" s="80"/>
      <c r="N58" s="24"/>
      <c r="O58" s="81"/>
      <c r="P58" s="81"/>
      <c r="Q58" s="81"/>
      <c r="R58" s="81"/>
      <c r="T58" s="91"/>
      <c r="U58" s="91"/>
      <c r="V58" s="92"/>
      <c r="W58" s="92"/>
    </row>
    <row r="59" spans="3:23" ht="17.100000000000001" customHeight="1" x14ac:dyDescent="0.15"/>
    <row r="60" spans="3:23" ht="17.100000000000001" customHeight="1" x14ac:dyDescent="0.15"/>
  </sheetData>
  <mergeCells count="29">
    <mergeCell ref="A1:S1"/>
    <mergeCell ref="A4:S4"/>
    <mergeCell ref="A5:S5"/>
    <mergeCell ref="A7:C7"/>
    <mergeCell ref="K7:M7"/>
    <mergeCell ref="N7:Q7"/>
    <mergeCell ref="K30:M30"/>
    <mergeCell ref="N30:Q30"/>
    <mergeCell ref="K40:M40"/>
    <mergeCell ref="K46:M47"/>
    <mergeCell ref="K48:K49"/>
    <mergeCell ref="L48:M49"/>
    <mergeCell ref="N48:Q49"/>
    <mergeCell ref="K50:K51"/>
    <mergeCell ref="L50:M51"/>
    <mergeCell ref="N50:Q51"/>
    <mergeCell ref="K52:K53"/>
    <mergeCell ref="L52:M53"/>
    <mergeCell ref="N52:Q53"/>
    <mergeCell ref="T57:U57"/>
    <mergeCell ref="V57:W57"/>
    <mergeCell ref="T58:U58"/>
    <mergeCell ref="V58:W58"/>
    <mergeCell ref="K54:K55"/>
    <mergeCell ref="L54:M55"/>
    <mergeCell ref="N54:Q55"/>
    <mergeCell ref="K56:K57"/>
    <mergeCell ref="L56:M57"/>
    <mergeCell ref="N56:Q57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全体結果表 </vt:lpstr>
      <vt:lpstr>Sheet1</vt:lpstr>
      <vt:lpstr>'全体結果表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taikyo2</cp:lastModifiedBy>
  <cp:lastPrinted>2019-02-19T23:37:40Z</cp:lastPrinted>
  <dcterms:created xsi:type="dcterms:W3CDTF">2005-12-05T06:41:22Z</dcterms:created>
  <dcterms:modified xsi:type="dcterms:W3CDTF">2019-02-20T00:47:30Z</dcterms:modified>
</cp:coreProperties>
</file>